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2\"/>
    </mc:Choice>
  </mc:AlternateContent>
  <xr:revisionPtr revIDLastSave="0" documentId="13_ncr:1_{555B5BFD-82AD-43D3-82F6-EB76207FEFE1}" xr6:coauthVersionLast="47" xr6:coauthVersionMax="47" xr10:uidLastSave="{00000000-0000-0000-0000-000000000000}"/>
  <bookViews>
    <workbookView xWindow="-120" yWindow="-120" windowWidth="24240" windowHeight="13020" xr2:uid="{7FA224C3-861B-4117-BD55-DF2FA693E40C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I25" i="1"/>
  <c r="I24" i="1"/>
  <c r="I23" i="1"/>
  <c r="I22" i="1"/>
  <c r="I21" i="1"/>
  <c r="I20" i="1"/>
  <c r="I19" i="1"/>
  <c r="I18" i="1"/>
  <c r="I17" i="1"/>
  <c r="I16" i="1"/>
  <c r="I15" i="1"/>
  <c r="I14" i="1"/>
  <c r="I12" i="1"/>
  <c r="I11" i="1"/>
  <c r="I10" i="1"/>
  <c r="I7" i="1"/>
</calcChain>
</file>

<file path=xl/sharedStrings.xml><?xml version="1.0" encoding="utf-8"?>
<sst xmlns="http://schemas.openxmlformats.org/spreadsheetml/2006/main" count="65" uniqueCount="42">
  <si>
    <t xml:space="preserve"> </t>
  </si>
  <si>
    <t>รายงานผลการใช้จ่ายงบประมาณ สถานีตำรวจดงป่าคำ</t>
  </si>
  <si>
    <t>ประจำปีงบประมาณ พ.ศ. 2568 ไตรมาสที่ 1-4</t>
  </si>
  <si>
    <t xml:space="preserve"> ข้อมูล ณ วันที่ 10 เมษายน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</si>
  <si>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</si>
  <si>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</si>
  <si>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</si>
  <si>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</si>
  <si>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</si>
  <si>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</si>
  <si>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</si>
  <si>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โครงการเพิ่มประสิทธิภาพงานป้องกันปราบปรามอาชญากรรม</t>
  </si>
  <si>
    <t>รอเบิกจ่ายกับทาง ภ.จว.เพิ่มเติมไตรมาส 3</t>
  </si>
  <si>
    <t>ไม่มีอุปสรรคข้อขัดข้อง</t>
  </si>
  <si>
    <t>กิจกรรม.......(ระบุชื่อกิจกรรม).........</t>
  </si>
  <si>
    <t>ค่า OT.</t>
  </si>
  <si>
    <t>รอเบิกจ่ายกับทาง ภ.จว.เพิ่มเติมไตรมาส 3-4</t>
  </si>
  <si>
    <t>ค่าตอบแทนคุ้มครองพยาน</t>
  </si>
  <si>
    <t>รอเบิกจ่ายเงินกับทาง ภ.จว.</t>
  </si>
  <si>
    <t>ค่าตอบแทนพยาน</t>
  </si>
  <si>
    <t>ค่าใช้จ่ายคุ้มครองพยาน</t>
  </si>
  <si>
    <t>ไม่ได้รับงบประมาณ</t>
  </si>
  <si>
    <t>ค่าตอบแทนนักจิตวิทยา</t>
  </si>
  <si>
    <t>งบประมาณไม่เพียงพอ</t>
  </si>
  <si>
    <t xml:space="preserve">ค่าตอบแทน จพง.ชันสูตรพลิกศพ </t>
  </si>
  <si>
    <t>ค่าใช้จ่ายในการส่งหมายเรียกพยาน</t>
  </si>
  <si>
    <t>ค่าเบี้ยเลี้ยง ที่พัก พาหนะ</t>
  </si>
  <si>
    <t>ค่าซ่อมแซมยานพาหนะ</t>
  </si>
  <si>
    <t>ค่าจ้างเหมาบริการและทำความสะอาด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</si>
  <si>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</si>
  <si>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</si>
  <si>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</si>
  <si>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</si>
  <si>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</si>
  <si>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</si>
  <si>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บรรลุเป้าหมาย</t>
  </si>
  <si>
    <t>งบประมาณที่จัดสรรมาให้ไม่เพียงพอ</t>
  </si>
  <si>
    <t>รวม</t>
  </si>
  <si>
    <t xml:space="preserve">                  ตรวจแล้วถูกต้อง</t>
  </si>
  <si>
    <t xml:space="preserve">                    พ.ต.ท.</t>
  </si>
  <si>
    <t xml:space="preserve">      ( วีระวุฒิ  ทองวัน )</t>
  </si>
  <si>
    <t xml:space="preserve">                      สว.สภ.ดงป่าคำ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</si>
</sst>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2" fontId="5" fillId="0" borderId="2" xfId="0" applyNumberFormat="1" applyFont="1" applyBorder="1" applyAlignment="1">
      <alignment horizontal="right" vertical="center"/>
    </xf>
    <xf numFmtId="0" fontId="9" fillId="0" borderId="2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Font="1" applyBorder="1" applyAlignment="1">
      <alignment horizontal="center" vertical="center"/>
    </xf>
    <xf numFmtId="2" fontId="6" fillId="0" borderId="0" xfId="0" applyNumberFormat="1" applyFont="1" applyAlignment="1">
      <alignment horizontal="right" vertical="center"/>
    </xf>
    <xf numFmtId="0" fontId="10" fillId="0" borderId="0" xfId="0" applyFont="1"/>
    <xf numFmtId="164" fontId="6" fillId="0" borderId="0" xfId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164" fontId="6" fillId="0" borderId="0" xfId="1" applyFont="1" applyBorder="1" applyAlignment="1">
      <alignment horizontal="right"/>
    </xf>
    <xf numFmtId="164" fontId="6" fillId="0" borderId="0" xfId="1" applyFont="1" applyBorder="1" applyAlignment="1">
      <alignment horizontal="left"/>
    </xf>
    <xf numFmtId="164" fontId="6" fillId="0" borderId="0" xfId="1" applyFont="1" applyBorder="1" applyAlignment="1">
      <alignment horizontal="center"/>
    </xf>
    <xf numFmtId="164" fontId="6" fillId="0" borderId="9" xfId="1" applyFont="1" applyBorder="1" applyAlignment="1">
      <alignment horizontal="center" vertical="center"/>
    </xf>
    <xf numFmtId="164" fontId="6" fillId="0" borderId="10" xfId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164" fontId="6" fillId="0" borderId="9" xfId="1" applyFont="1" applyBorder="1" applyAlignment="1">
      <alignment horizontal="right" vertical="center"/>
    </xf>
    <xf numFmtId="164" fontId="6" fillId="0" borderId="10" xfId="1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9" xfId="1" applyFont="1" applyBorder="1" applyAlignment="1">
      <alignment horizontal="center" vertical="center"/>
    </xf>
    <xf numFmtId="164" fontId="5" fillId="0" borderId="1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6" fillId="0" borderId="4" xfId="1" applyFont="1" applyBorder="1" applyAlignment="1">
      <alignment horizontal="center" vertical="center"/>
    </xf>
    <xf numFmtId="164" fontId="6" fillId="0" borderId="5" xfId="1" applyFont="1" applyBorder="1" applyAlignment="1">
      <alignment horizontal="center" vertical="center"/>
    </xf>
    <xf numFmtId="164" fontId="6" fillId="0" borderId="7" xfId="1" applyFont="1" applyBorder="1" applyAlignment="1">
      <alignment horizontal="center" vertical="center"/>
    </xf>
    <xf numFmtId="164" fontId="6" fillId="0" borderId="8" xfId="1" applyFont="1" applyBorder="1" applyAlignment="1">
      <alignment horizontal="center" vertical="center"/>
    </xf>
    <xf numFmtId="164" fontId="6" fillId="0" borderId="4" xfId="1" applyFont="1" applyBorder="1" applyAlignment="1">
      <alignment horizontal="right" vertical="center"/>
    </xf>
    <xf numFmtId="164" fontId="6" fillId="0" borderId="5" xfId="1" applyFont="1" applyBorder="1" applyAlignment="1">
      <alignment horizontal="right" vertical="center"/>
    </xf>
    <xf numFmtId="164" fontId="6" fillId="0" borderId="7" xfId="1" applyFont="1" applyBorder="1" applyAlignment="1">
      <alignment horizontal="right" vertical="center"/>
    </xf>
    <xf numFmtId="164" fontId="6" fillId="0" borderId="8" xfId="1" applyFont="1" applyBorder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6" fillId="0" borderId="2" xfId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right" vertical="center"/>
    </xf>
    <xf numFmtId="0" fontId="6" fillId="0" borderId="10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672913</xdr:colOff>
      <xdr:row>28</xdr:row>
      <xdr:rowOff>243167</xdr:rowOff>
    </xdr:from>
    <xdr:to>
      <xdr:col>7</xdr:col>
      <xdr:colOff>113740</xdr:colOff>
      <xdr:row>30</xdr:row>
      <xdr:rowOff>110378</xdr:rowOff>
    </xdr:to>
    <xdr:pic>
      <xdr:nvPicPr>
        <xdr:cNvPr id="2" name="รูปภาพ 9">
          <a:extLst>
            <a:ext uri="{FF2B5EF4-FFF2-40B4-BE49-F238E27FC236}">
              <a16:creationId xmlns:a16="http://schemas.microsoft.com/office/drawing/2014/main" id="{844FB711-1CFF-4EE1-9557-D60400FA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72" t="37637" r="21964" b="47015"/>
        <a:stretch>
          <a:fillRect/>
        </a:stretch>
      </xdr:blipFill>
      <xdr:spPr bwMode="auto">
        <a:xfrm>
          <a:off x="7045138" y="9787217"/>
          <a:ext cx="1174377" cy="40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95C2-853D-4A0C-9CDE-A676670B6A8E}">
  <dimension ref="A1:J33"/>
  <sheetViews>
    <sheetView tabSelected="1" view="pageBreakPreview" zoomScale="60" zoomScaleNormal="100" workbookViewId="0">
      <selection activeCell="I9" sqref="I9"/>
    </sheetView>
  </sheetViews>
  <sheetFormatPr defaultRowHeight="15"/>
  <cols>
    <col min="2" max="2" width="39" customWidth="1"/>
    <col min="4" max="4" width="29.140625" customWidth="1"/>
    <col min="6" max="6" width="16.85546875" customWidth="1"/>
    <col min="8" max="8" width="8.5703125" customWidth="1"/>
    <col min="9" max="9" width="16" customWidth="1"/>
    <col min="10" max="10" width="42.140625" customWidth="1"/>
  </cols>
  <sheetData>
    <row r="1" spans="1:10" ht="2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3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3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3.25">
      <c r="A4" s="74" t="s">
        <v>3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76" t="s">
        <v>4</v>
      </c>
      <c r="B5" s="77" t="s">
        <v>5</v>
      </c>
      <c r="C5" s="79" t="s">
        <v>6</v>
      </c>
      <c r="D5" s="80"/>
      <c r="E5" s="79" t="s">
        <v>7</v>
      </c>
      <c r="F5" s="80"/>
      <c r="G5" s="79" t="s">
        <v>8</v>
      </c>
      <c r="H5" s="80"/>
      <c r="I5" s="76" t="s">
        <v>9</v>
      </c>
      <c r="J5" s="55" t="s">
        <v>10</v>
      </c>
    </row>
    <row r="6" spans="1:10">
      <c r="A6" s="76"/>
      <c r="B6" s="78"/>
      <c r="C6" s="81"/>
      <c r="D6" s="82"/>
      <c r="E6" s="81"/>
      <c r="F6" s="82"/>
      <c r="G6" s="81"/>
      <c r="H6" s="82"/>
      <c r="I6" s="76"/>
      <c r="J6" s="55"/>
    </row>
    <row r="7" spans="1:10">
      <c r="A7" s="56">
        <v>1</v>
      </c>
      <c r="B7" s="58" t="s">
        <v>11</v>
      </c>
      <c r="C7" s="60" t="s">
        <v>12</v>
      </c>
      <c r="D7" s="61"/>
      <c r="E7" s="38">
        <v>26400</v>
      </c>
      <c r="F7" s="39"/>
      <c r="G7" s="64">
        <v>26000</v>
      </c>
      <c r="H7" s="65"/>
      <c r="I7" s="68">
        <f>G7*100/E7</f>
        <v>98.484848484848484</v>
      </c>
      <c r="J7" s="70" t="s">
        <v>13</v>
      </c>
    </row>
    <row r="8" spans="1:10" ht="28.5" customHeight="1">
      <c r="A8" s="57"/>
      <c r="B8" s="59"/>
      <c r="C8" s="62"/>
      <c r="D8" s="63"/>
      <c r="E8" s="40"/>
      <c r="F8" s="41"/>
      <c r="G8" s="66"/>
      <c r="H8" s="67"/>
      <c r="I8" s="69"/>
      <c r="J8" s="71"/>
    </row>
    <row r="9" spans="1:10" ht="21">
      <c r="A9" s="1">
        <v>2</v>
      </c>
      <c r="B9" s="2" t="s">
        <v>14</v>
      </c>
      <c r="C9" s="49"/>
      <c r="D9" s="50"/>
      <c r="E9" s="22"/>
      <c r="F9" s="23"/>
      <c r="G9" s="52"/>
      <c r="H9" s="53"/>
      <c r="I9" s="3"/>
      <c r="J9" s="4"/>
    </row>
    <row r="10" spans="1:10" ht="21">
      <c r="A10" s="1">
        <v>3</v>
      </c>
      <c r="B10" s="5" t="s">
        <v>15</v>
      </c>
      <c r="C10" s="49" t="s">
        <v>16</v>
      </c>
      <c r="D10" s="50"/>
      <c r="E10" s="22">
        <v>480000</v>
      </c>
      <c r="F10" s="23"/>
      <c r="G10" s="28">
        <v>290000</v>
      </c>
      <c r="H10" s="29"/>
      <c r="I10" s="3">
        <f t="shared" ref="I10:I16" si="0">G10*100/E10</f>
        <v>60.416666666666664</v>
      </c>
      <c r="J10" s="4" t="s">
        <v>13</v>
      </c>
    </row>
    <row r="11" spans="1:10" ht="21">
      <c r="A11" s="1">
        <v>4</v>
      </c>
      <c r="B11" s="5" t="s">
        <v>17</v>
      </c>
      <c r="C11" s="49" t="s">
        <v>18</v>
      </c>
      <c r="D11" s="50"/>
      <c r="E11" s="22">
        <v>7800</v>
      </c>
      <c r="F11" s="23">
        <v>11700</v>
      </c>
      <c r="G11" s="54">
        <v>0</v>
      </c>
      <c r="H11" s="54"/>
      <c r="I11" s="3">
        <f t="shared" si="0"/>
        <v>0</v>
      </c>
      <c r="J11" s="4" t="s">
        <v>13</v>
      </c>
    </row>
    <row r="12" spans="1:10" ht="21">
      <c r="A12" s="1">
        <v>5</v>
      </c>
      <c r="B12" s="5" t="s">
        <v>19</v>
      </c>
      <c r="C12" s="49" t="s">
        <v>16</v>
      </c>
      <c r="D12" s="50"/>
      <c r="E12" s="22">
        <v>7700</v>
      </c>
      <c r="F12" s="23">
        <v>11600</v>
      </c>
      <c r="G12" s="54">
        <v>900</v>
      </c>
      <c r="H12" s="54"/>
      <c r="I12" s="3">
        <f t="shared" si="0"/>
        <v>11.688311688311689</v>
      </c>
      <c r="J12" s="4" t="s">
        <v>13</v>
      </c>
    </row>
    <row r="13" spans="1:10" ht="21">
      <c r="A13" s="1">
        <v>6</v>
      </c>
      <c r="B13" s="6" t="s">
        <v>20</v>
      </c>
      <c r="C13" s="49" t="s">
        <v>21</v>
      </c>
      <c r="D13" s="50"/>
      <c r="E13" s="22">
        <v>100</v>
      </c>
      <c r="F13" s="23">
        <v>100</v>
      </c>
      <c r="G13" s="54">
        <v>0</v>
      </c>
      <c r="H13" s="54"/>
      <c r="I13" s="3">
        <v>0</v>
      </c>
      <c r="J13" s="4"/>
    </row>
    <row r="14" spans="1:10" ht="21">
      <c r="A14" s="1">
        <v>7</v>
      </c>
      <c r="B14" s="6" t="s">
        <v>22</v>
      </c>
      <c r="C14" s="49" t="s">
        <v>23</v>
      </c>
      <c r="D14" s="50"/>
      <c r="E14" s="22">
        <v>1600</v>
      </c>
      <c r="F14" s="23">
        <v>2400</v>
      </c>
      <c r="G14" s="52">
        <v>0</v>
      </c>
      <c r="H14" s="53"/>
      <c r="I14" s="3">
        <f t="shared" si="0"/>
        <v>0</v>
      </c>
      <c r="J14" s="4" t="s">
        <v>13</v>
      </c>
    </row>
    <row r="15" spans="1:10" ht="21">
      <c r="A15" s="1">
        <v>8</v>
      </c>
      <c r="B15" s="6" t="s">
        <v>24</v>
      </c>
      <c r="C15" s="49" t="s">
        <v>16</v>
      </c>
      <c r="D15" s="50"/>
      <c r="E15" s="22">
        <v>9800</v>
      </c>
      <c r="F15" s="23">
        <v>14700</v>
      </c>
      <c r="G15" s="52">
        <v>2400</v>
      </c>
      <c r="H15" s="53"/>
      <c r="I15" s="3">
        <f t="shared" si="0"/>
        <v>24.489795918367346</v>
      </c>
      <c r="J15" s="4" t="s">
        <v>13</v>
      </c>
    </row>
    <row r="16" spans="1:10" ht="21">
      <c r="A16" s="1">
        <v>9</v>
      </c>
      <c r="B16" s="6" t="s">
        <v>25</v>
      </c>
      <c r="C16" s="49" t="s">
        <v>18</v>
      </c>
      <c r="D16" s="50"/>
      <c r="E16" s="22">
        <v>0</v>
      </c>
      <c r="F16" s="23">
        <v>600</v>
      </c>
      <c r="G16" s="52">
        <v>0</v>
      </c>
      <c r="H16" s="53"/>
      <c r="I16" s="3" t="e">
        <f t="shared" si="0"/>
        <v>#DIV/0!</v>
      </c>
      <c r="J16" s="4" t="s">
        <v>13</v>
      </c>
    </row>
    <row r="17" spans="1:10" ht="21">
      <c r="A17" s="1">
        <v>10</v>
      </c>
      <c r="B17" s="6" t="s">
        <v>26</v>
      </c>
      <c r="C17" s="49" t="s">
        <v>16</v>
      </c>
      <c r="D17" s="50"/>
      <c r="E17" s="22">
        <v>12000</v>
      </c>
      <c r="F17" s="23"/>
      <c r="G17" s="22">
        <v>6000</v>
      </c>
      <c r="H17" s="23">
        <v>53500</v>
      </c>
      <c r="I17" s="3">
        <f>G17*100/E17</f>
        <v>50</v>
      </c>
      <c r="J17" s="4" t="s">
        <v>13</v>
      </c>
    </row>
    <row r="18" spans="1:10" ht="21">
      <c r="A18" s="1">
        <v>11</v>
      </c>
      <c r="B18" s="6" t="s">
        <v>27</v>
      </c>
      <c r="C18" s="49" t="s">
        <v>16</v>
      </c>
      <c r="D18" s="50"/>
      <c r="E18" s="22">
        <v>11000</v>
      </c>
      <c r="F18" s="23"/>
      <c r="G18" s="51">
        <v>5000</v>
      </c>
      <c r="H18" s="51"/>
      <c r="I18" s="3">
        <f>G18*100/E18</f>
        <v>45.454545454545453</v>
      </c>
      <c r="J18" s="4" t="s">
        <v>13</v>
      </c>
    </row>
    <row r="19" spans="1:10" ht="21">
      <c r="A19" s="1">
        <v>12</v>
      </c>
      <c r="B19" s="6" t="s">
        <v>28</v>
      </c>
      <c r="C19" s="49" t="s">
        <v>16</v>
      </c>
      <c r="D19" s="50"/>
      <c r="E19" s="22">
        <v>24500</v>
      </c>
      <c r="F19" s="23"/>
      <c r="G19" s="51">
        <v>4000</v>
      </c>
      <c r="H19" s="51"/>
      <c r="I19" s="3">
        <f>G19*100/E19</f>
        <v>16.326530612244898</v>
      </c>
      <c r="J19" s="4" t="s">
        <v>13</v>
      </c>
    </row>
    <row r="20" spans="1:10" ht="21">
      <c r="A20" s="1">
        <v>13</v>
      </c>
      <c r="B20" s="6" t="s">
        <v>29</v>
      </c>
      <c r="C20" s="49" t="s">
        <v>16</v>
      </c>
      <c r="D20" s="50"/>
      <c r="E20" s="22">
        <v>4300</v>
      </c>
      <c r="F20" s="23"/>
      <c r="G20" s="22">
        <v>2000</v>
      </c>
      <c r="H20" s="23">
        <v>5200</v>
      </c>
      <c r="I20" s="3">
        <f>G20*100/E20</f>
        <v>46.511627906976742</v>
      </c>
      <c r="J20" s="4" t="s">
        <v>13</v>
      </c>
    </row>
    <row r="21" spans="1:10" ht="21">
      <c r="A21" s="1">
        <v>14</v>
      </c>
      <c r="B21" s="6" t="s">
        <v>30</v>
      </c>
      <c r="C21" s="34" t="s">
        <v>18</v>
      </c>
      <c r="D21" s="35"/>
      <c r="E21" s="38">
        <v>757000</v>
      </c>
      <c r="F21" s="39"/>
      <c r="G21" s="42">
        <v>335000</v>
      </c>
      <c r="H21" s="43"/>
      <c r="I21" s="46">
        <f>G21*100/E21</f>
        <v>44.253632760898284</v>
      </c>
      <c r="J21" s="48" t="s">
        <v>13</v>
      </c>
    </row>
    <row r="22" spans="1:10" ht="21">
      <c r="A22" s="1">
        <v>15</v>
      </c>
      <c r="B22" s="6" t="s">
        <v>31</v>
      </c>
      <c r="C22" s="36"/>
      <c r="D22" s="37"/>
      <c r="E22" s="40"/>
      <c r="F22" s="41"/>
      <c r="G22" s="44"/>
      <c r="H22" s="45"/>
      <c r="I22" s="47" t="e">
        <f t="shared" ref="I22" si="1">G22*100/F22</f>
        <v>#DIV/0!</v>
      </c>
      <c r="J22" s="48"/>
    </row>
    <row r="23" spans="1:10" ht="21">
      <c r="A23" s="1">
        <v>16</v>
      </c>
      <c r="B23" s="6" t="s">
        <v>32</v>
      </c>
      <c r="C23" s="49" t="s">
        <v>16</v>
      </c>
      <c r="D23" s="50"/>
      <c r="E23" s="22">
        <v>3100</v>
      </c>
      <c r="F23" s="23">
        <v>3700</v>
      </c>
      <c r="G23" s="22">
        <v>1500</v>
      </c>
      <c r="H23" s="23">
        <v>3700</v>
      </c>
      <c r="I23" s="3">
        <f t="shared" ref="I23:I25" si="2">G23*100/E23</f>
        <v>48.387096774193552</v>
      </c>
      <c r="J23" s="48" t="s">
        <v>13</v>
      </c>
    </row>
    <row r="24" spans="1:10" ht="21">
      <c r="A24" s="1">
        <v>17</v>
      </c>
      <c r="B24" s="6" t="s">
        <v>33</v>
      </c>
      <c r="C24" s="49" t="s">
        <v>16</v>
      </c>
      <c r="D24" s="50"/>
      <c r="E24" s="22">
        <v>4100</v>
      </c>
      <c r="F24" s="23">
        <v>7300</v>
      </c>
      <c r="G24" s="24">
        <v>0</v>
      </c>
      <c r="H24" s="25"/>
      <c r="I24" s="3">
        <f t="shared" si="2"/>
        <v>0</v>
      </c>
      <c r="J24" s="48"/>
    </row>
    <row r="25" spans="1:10" ht="21">
      <c r="A25" s="1">
        <v>18</v>
      </c>
      <c r="B25" s="6" t="s">
        <v>34</v>
      </c>
      <c r="C25" s="26" t="s">
        <v>35</v>
      </c>
      <c r="D25" s="27"/>
      <c r="E25" s="22">
        <v>31500</v>
      </c>
      <c r="F25" s="23">
        <v>38700</v>
      </c>
      <c r="G25" s="28">
        <v>20800</v>
      </c>
      <c r="H25" s="29"/>
      <c r="I25" s="3">
        <f t="shared" si="2"/>
        <v>66.031746031746039</v>
      </c>
      <c r="J25" s="4" t="s">
        <v>36</v>
      </c>
    </row>
    <row r="26" spans="1:10" ht="21">
      <c r="A26" s="7" t="s">
        <v>37</v>
      </c>
      <c r="B26" s="8" t="s">
        <v>0</v>
      </c>
      <c r="C26" s="30"/>
      <c r="D26" s="31"/>
      <c r="E26" s="32">
        <f>SUM(E7:E25)</f>
        <v>1380900</v>
      </c>
      <c r="F26" s="33"/>
      <c r="G26" s="32">
        <f>SUM(G7:H25)</f>
        <v>756000</v>
      </c>
      <c r="H26" s="33"/>
      <c r="I26" s="9">
        <v>57.24</v>
      </c>
      <c r="J26" s="10"/>
    </row>
    <row r="27" spans="1:10" ht="21">
      <c r="A27" s="11"/>
      <c r="B27" s="12"/>
      <c r="C27" s="13"/>
      <c r="D27" s="13"/>
      <c r="E27" s="14"/>
      <c r="F27" s="14"/>
      <c r="G27" s="14"/>
      <c r="H27" s="14"/>
      <c r="I27" s="15"/>
      <c r="J27" s="16"/>
    </row>
    <row r="28" spans="1:10" ht="21">
      <c r="A28" s="11"/>
      <c r="B28" s="16"/>
      <c r="C28" s="13"/>
      <c r="D28" s="13"/>
      <c r="E28" s="21" t="s">
        <v>38</v>
      </c>
      <c r="F28" s="21"/>
      <c r="G28" s="21"/>
      <c r="H28" s="21"/>
      <c r="I28" s="18"/>
      <c r="J28" s="16"/>
    </row>
    <row r="29" spans="1:10" ht="21">
      <c r="A29" s="11"/>
      <c r="B29" s="16"/>
      <c r="C29" s="13"/>
      <c r="D29" s="13"/>
      <c r="E29" s="21"/>
      <c r="F29" s="21"/>
      <c r="G29" s="17"/>
      <c r="H29" s="17"/>
      <c r="I29" s="18"/>
      <c r="J29" s="16"/>
    </row>
    <row r="30" spans="1:10" ht="21">
      <c r="A30" s="11"/>
      <c r="B30" s="16"/>
      <c r="C30" s="13"/>
      <c r="D30" s="13"/>
      <c r="E30" s="17" t="s">
        <v>39</v>
      </c>
      <c r="F30" s="17"/>
      <c r="G30" s="17"/>
      <c r="H30" s="17"/>
      <c r="I30" s="18"/>
      <c r="J30" s="16"/>
    </row>
    <row r="31" spans="1:10" ht="21">
      <c r="A31" s="11"/>
      <c r="B31" s="16"/>
      <c r="C31" s="13"/>
      <c r="D31" s="13"/>
      <c r="E31" s="17"/>
      <c r="F31" s="17"/>
      <c r="G31" s="17"/>
      <c r="H31" s="17"/>
      <c r="I31" s="18"/>
      <c r="J31" s="16"/>
    </row>
    <row r="32" spans="1:10" ht="21">
      <c r="A32" s="11"/>
      <c r="B32" s="16"/>
      <c r="C32" s="13"/>
      <c r="D32" s="13"/>
      <c r="E32" s="19"/>
      <c r="F32" s="20" t="s">
        <v>40</v>
      </c>
      <c r="G32" s="17"/>
      <c r="H32" s="17"/>
      <c r="I32" s="18"/>
      <c r="J32" s="16"/>
    </row>
    <row r="33" spans="1:10" ht="21">
      <c r="A33" s="11"/>
      <c r="B33" s="16"/>
      <c r="C33" s="13"/>
      <c r="D33" s="13"/>
      <c r="E33" s="17"/>
      <c r="F33" s="17" t="s">
        <v>41</v>
      </c>
      <c r="G33" s="17"/>
      <c r="H33" s="17"/>
      <c r="I33" s="18"/>
      <c r="J33" s="16"/>
    </row>
  </sheetData>
  <mergeCells count="74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A7:A8"/>
    <mergeCell ref="B7:B8"/>
    <mergeCell ref="C7:D8"/>
    <mergeCell ref="E7:F8"/>
    <mergeCell ref="G7:H8"/>
    <mergeCell ref="I7:I8"/>
    <mergeCell ref="J7:J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3:D23"/>
    <mergeCell ref="E23:F23"/>
    <mergeCell ref="G23:H23"/>
    <mergeCell ref="J23:J24"/>
    <mergeCell ref="C24:D24"/>
    <mergeCell ref="C21:D22"/>
    <mergeCell ref="E21:F22"/>
    <mergeCell ref="G21:H22"/>
    <mergeCell ref="I21:I22"/>
    <mergeCell ref="J21:J22"/>
    <mergeCell ref="E28:H28"/>
    <mergeCell ref="E29:F29"/>
    <mergeCell ref="E24:F24"/>
    <mergeCell ref="G24:H24"/>
    <mergeCell ref="C25:D25"/>
    <mergeCell ref="E25:F25"/>
    <mergeCell ref="G25:H25"/>
    <mergeCell ref="C26:D26"/>
    <mergeCell ref="E26:F26"/>
    <mergeCell ref="G26:H26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2025-04-28T07:09:29Z</dcterms:created>
  <dcterms:modified xsi:type="dcterms:W3CDTF">2025-04-28T07:15:52Z</dcterms:modified>
</cp:coreProperties>
</file>